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5.09.2025 № 17-86\"/>
    </mc:Choice>
  </mc:AlternateContent>
  <xr:revisionPtr revIDLastSave="0" documentId="13_ncr:1_{985566B9-7644-4E98-A931-A5ECD0614A9F}" xr6:coauthVersionLast="47" xr6:coauthVersionMax="47" xr10:uidLastSave="{00000000-0000-0000-0000-000000000000}"/>
  <bookViews>
    <workbookView xWindow="780" yWindow="780" windowWidth="14355" windowHeight="15375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D21" i="1"/>
  <c r="D22" i="1"/>
  <c r="B22" i="1"/>
  <c r="B21" i="1"/>
  <c r="B19" i="1"/>
  <c r="B18" i="1" s="1"/>
  <c r="B17" i="1"/>
  <c r="B16" i="1"/>
  <c r="D15" i="1" l="1"/>
  <c r="F15" i="1" l="1"/>
  <c r="F20" i="1"/>
  <c r="F23" i="1" l="1"/>
  <c r="B15" i="1"/>
  <c r="D20" i="1"/>
  <c r="B20" i="1" l="1"/>
  <c r="B23" i="1" s="1"/>
  <c r="D23" i="1" l="1"/>
</calcChain>
</file>

<file path=xl/sharedStrings.xml><?xml version="1.0" encoding="utf-8"?>
<sst xmlns="http://schemas.openxmlformats.org/spreadsheetml/2006/main" count="34" uniqueCount="26">
  <si>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</si>
  <si>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</si>
  <si>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</si>
  <si>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</si>
  <si>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</si>
  <si>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</si>
  <si>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</si>
  <si>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</si>
  <si>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</si>
  <si>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</si>
  <si>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</si>
  <si>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</si>
  <si>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</si>
  <si>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</si>
  <si>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</si>
  <si>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</si>
  <si>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</si>
  <si>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</si>
  <si>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</si>
  <si>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</si>
  <si>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</si>
  <si>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"</t>
  </si>
  <si>
    <t>"Приложение № 5</t>
  </si>
  <si>
    <t>2029 год</t>
  </si>
  <si>
    <t>Приложение № 5</t>
  </si>
  <si>
    <t>от 25.09.2025 № 17/86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</si>
</sst>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10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"/>
  <sheetViews>
    <sheetView tabSelected="1" zoomScale="80" zoomScaleNormal="80" zoomScaleSheetLayoutView="75" workbookViewId="0">
      <selection activeCell="F5" sqref="F5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x14ac:dyDescent="0.3">
      <c r="F1" s="29" t="s">
        <v>24</v>
      </c>
      <c r="G1" s="29"/>
    </row>
    <row r="2" spans="1:17" x14ac:dyDescent="0.3">
      <c r="F2" s="29" t="s">
        <v>19</v>
      </c>
      <c r="G2" s="29"/>
    </row>
    <row r="3" spans="1:17" x14ac:dyDescent="0.3">
      <c r="F3" s="29" t="s">
        <v>20</v>
      </c>
      <c r="G3" s="29"/>
    </row>
    <row r="4" spans="1:17" ht="22.5" customHeight="1" x14ac:dyDescent="0.3">
      <c r="F4" s="31" t="s">
        <v>25</v>
      </c>
      <c r="G4" s="31"/>
    </row>
    <row r="5" spans="1:17" x14ac:dyDescent="0.3">
      <c r="F5" s="27"/>
      <c r="G5" s="27"/>
    </row>
    <row r="6" spans="1:17" ht="18.75" customHeight="1" x14ac:dyDescent="0.3">
      <c r="F6" s="29" t="s">
        <v>22</v>
      </c>
      <c r="G6" s="29"/>
    </row>
    <row r="7" spans="1:17" ht="34.5" customHeight="1" x14ac:dyDescent="0.3">
      <c r="F7" s="29" t="s">
        <v>19</v>
      </c>
      <c r="G7" s="29"/>
    </row>
    <row r="8" spans="1:17" ht="18.75" customHeight="1" x14ac:dyDescent="0.3">
      <c r="F8" s="29" t="s">
        <v>20</v>
      </c>
      <c r="G8" s="29"/>
    </row>
    <row r="9" spans="1:17" ht="18.75" customHeight="1" x14ac:dyDescent="0.3">
      <c r="F9" s="31" t="s">
        <v>18</v>
      </c>
      <c r="G9" s="31"/>
    </row>
    <row r="10" spans="1:17" s="25" customFormat="1" ht="9" customHeight="1" x14ac:dyDescent="0.3">
      <c r="F10" s="28"/>
      <c r="G10" s="27"/>
    </row>
    <row r="11" spans="1:17" ht="42.75" customHeight="1" x14ac:dyDescent="0.3">
      <c r="A11" s="33" t="s">
        <v>17</v>
      </c>
      <c r="B11" s="33"/>
      <c r="C11" s="33"/>
      <c r="D11" s="33"/>
      <c r="E11" s="33"/>
      <c r="F11" s="33"/>
      <c r="G11" s="33"/>
      <c r="Q11" s="8"/>
    </row>
    <row r="12" spans="1:17" x14ac:dyDescent="0.3">
      <c r="A12" s="2"/>
      <c r="B12" s="2"/>
      <c r="C12"/>
      <c r="D12"/>
      <c r="E12"/>
      <c r="F12" s="30" t="s">
        <v>5</v>
      </c>
      <c r="G12" s="30"/>
    </row>
    <row r="13" spans="1:17" x14ac:dyDescent="0.3">
      <c r="A13" s="32" t="s">
        <v>3</v>
      </c>
      <c r="B13" s="34" t="s">
        <v>6</v>
      </c>
      <c r="C13" s="35"/>
      <c r="D13" s="34" t="s">
        <v>13</v>
      </c>
      <c r="E13" s="35"/>
      <c r="F13" s="34" t="s">
        <v>14</v>
      </c>
      <c r="G13" s="35"/>
    </row>
    <row r="14" spans="1:17" ht="46.5" customHeight="1" x14ac:dyDescent="0.3">
      <c r="A14" s="32"/>
      <c r="B14" s="5" t="s">
        <v>2</v>
      </c>
      <c r="C14" s="6" t="s">
        <v>1</v>
      </c>
      <c r="D14" s="5" t="s">
        <v>2</v>
      </c>
      <c r="E14" s="6" t="s">
        <v>1</v>
      </c>
      <c r="F14" s="5" t="s">
        <v>2</v>
      </c>
      <c r="G14" s="6" t="s">
        <v>1</v>
      </c>
    </row>
    <row r="15" spans="1:17" ht="39.75" customHeight="1" x14ac:dyDescent="0.3">
      <c r="A15" s="4" t="s">
        <v>10</v>
      </c>
      <c r="B15" s="10">
        <f>B16+-B18</f>
        <v>-200000</v>
      </c>
      <c r="C15" s="11"/>
      <c r="D15" s="10">
        <f>D16+-D18</f>
        <v>-200000</v>
      </c>
      <c r="E15" s="10"/>
      <c r="F15" s="10">
        <f>F16+-F18</f>
        <v>-200000</v>
      </c>
      <c r="G15" s="11"/>
    </row>
    <row r="16" spans="1:17" ht="36.75" customHeight="1" x14ac:dyDescent="0.3">
      <c r="A16" s="20" t="s">
        <v>11</v>
      </c>
      <c r="B16" s="12">
        <f>B17</f>
        <v>800000</v>
      </c>
      <c r="C16" s="22" t="s">
        <v>6</v>
      </c>
      <c r="D16" s="12">
        <v>0</v>
      </c>
      <c r="E16" s="13"/>
      <c r="F16" s="12">
        <v>0</v>
      </c>
      <c r="G16" s="13"/>
    </row>
    <row r="17" spans="1:7" ht="58.5" customHeight="1" x14ac:dyDescent="0.3">
      <c r="A17" s="21" t="s">
        <v>12</v>
      </c>
      <c r="B17" s="14">
        <f>500000+300000</f>
        <v>800000</v>
      </c>
      <c r="C17" s="15"/>
      <c r="D17" s="14">
        <v>0</v>
      </c>
      <c r="E17" s="15"/>
      <c r="F17" s="14">
        <v>0</v>
      </c>
      <c r="G17" s="15"/>
    </row>
    <row r="18" spans="1:7" ht="36" customHeight="1" x14ac:dyDescent="0.3">
      <c r="A18" s="3" t="s">
        <v>7</v>
      </c>
      <c r="B18" s="12">
        <f>B19+200000</f>
        <v>1000000</v>
      </c>
      <c r="C18" s="19"/>
      <c r="D18" s="23">
        <v>200000</v>
      </c>
      <c r="E18" s="13"/>
      <c r="F18" s="23">
        <v>200000</v>
      </c>
      <c r="G18" s="19"/>
    </row>
    <row r="19" spans="1:7" ht="60" customHeight="1" x14ac:dyDescent="0.3">
      <c r="A19" s="17" t="s">
        <v>16</v>
      </c>
      <c r="B19" s="14">
        <f>500000+300000</f>
        <v>800000</v>
      </c>
      <c r="C19" s="16"/>
      <c r="D19" s="16">
        <v>0</v>
      </c>
      <c r="E19" s="16"/>
      <c r="F19" s="16">
        <v>0</v>
      </c>
      <c r="G19" s="16"/>
    </row>
    <row r="20" spans="1:7" ht="21.75" customHeight="1" x14ac:dyDescent="0.3">
      <c r="A20" s="7" t="s">
        <v>0</v>
      </c>
      <c r="B20" s="10">
        <f>B21+-B22</f>
        <v>200000</v>
      </c>
      <c r="C20" s="11"/>
      <c r="D20" s="10">
        <f>D21+-D22</f>
        <v>200000</v>
      </c>
      <c r="E20" s="10"/>
      <c r="F20" s="10">
        <f>F21+-F22</f>
        <v>200000</v>
      </c>
      <c r="G20" s="11"/>
    </row>
    <row r="21" spans="1:7" ht="36" customHeight="1" x14ac:dyDescent="0.3">
      <c r="A21" s="18" t="s">
        <v>8</v>
      </c>
      <c r="B21" s="12">
        <f>397000+300000+200000-300000</f>
        <v>597000</v>
      </c>
      <c r="C21" s="24" t="s">
        <v>14</v>
      </c>
      <c r="D21" s="12">
        <f>698000+399000-300000</f>
        <v>797000</v>
      </c>
      <c r="E21" s="24" t="s">
        <v>15</v>
      </c>
      <c r="F21" s="12">
        <f>1097000+200000-300000</f>
        <v>997000</v>
      </c>
      <c r="G21" s="24" t="s">
        <v>23</v>
      </c>
    </row>
    <row r="22" spans="1:7" ht="33.75" customHeight="1" x14ac:dyDescent="0.3">
      <c r="A22" s="3" t="s">
        <v>9</v>
      </c>
      <c r="B22" s="12">
        <f>397000+300000-300000</f>
        <v>397000</v>
      </c>
      <c r="C22" s="13"/>
      <c r="D22" s="12">
        <f>498000+399000-300000</f>
        <v>597000</v>
      </c>
      <c r="E22" s="13"/>
      <c r="F22" s="12">
        <f>1097000-300000</f>
        <v>797000</v>
      </c>
      <c r="G22" s="13"/>
    </row>
    <row r="23" spans="1:7" x14ac:dyDescent="0.3">
      <c r="A23" s="9" t="s">
        <v>4</v>
      </c>
      <c r="B23" s="10">
        <f>B15+B20</f>
        <v>0</v>
      </c>
      <c r="C23" s="11"/>
      <c r="D23" s="10">
        <f>D15+D20</f>
        <v>0</v>
      </c>
      <c r="E23" s="11"/>
      <c r="F23" s="10">
        <f>F15+F20</f>
        <v>0</v>
      </c>
      <c r="G23" s="11"/>
    </row>
    <row r="24" spans="1:7" x14ac:dyDescent="0.3">
      <c r="G24" s="8" t="s">
        <v>21</v>
      </c>
    </row>
    <row r="25" spans="1:7" x14ac:dyDescent="0.3">
      <c r="B25" s="26"/>
    </row>
  </sheetData>
  <mergeCells count="14">
    <mergeCell ref="F1:G1"/>
    <mergeCell ref="F2:G2"/>
    <mergeCell ref="F3:G3"/>
    <mergeCell ref="F4:G4"/>
    <mergeCell ref="F6:G6"/>
    <mergeCell ref="F7:G7"/>
    <mergeCell ref="F8:G8"/>
    <mergeCell ref="F12:G12"/>
    <mergeCell ref="F9:G9"/>
    <mergeCell ref="A13:A14"/>
    <mergeCell ref="A11:G11"/>
    <mergeCell ref="B13:C13"/>
    <mergeCell ref="D13:E13"/>
    <mergeCell ref="F13:G13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2024-12-06T04:04:12Z</cp:lastPrinted>
  <dcterms:created xsi:type="dcterms:W3CDTF">2017-10-13T01:46:45Z</dcterms:created>
  <dcterms:modified xsi:type="dcterms:W3CDTF">2025-09-25T00:44:34Z</dcterms:modified>
</cp:coreProperties>
</file>